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loreki\PN - POIIiŚ\2022\IZ_U_5_2022 - Dostawy rur stalowych\SWZ\"/>
    </mc:Choice>
  </mc:AlternateContent>
  <bookViews>
    <workbookView xWindow="0" yWindow="0" windowWidth="19200" windowHeight="11205"/>
  </bookViews>
  <sheets>
    <sheet name="Arkusz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6" i="1" l="1"/>
  <c r="I86" i="1" s="1"/>
  <c r="J86" i="1" s="1"/>
  <c r="G85" i="1"/>
  <c r="I85" i="1" s="1"/>
  <c r="J85" i="1" s="1"/>
  <c r="G84" i="1"/>
  <c r="I84" i="1" s="1"/>
  <c r="J84" i="1" s="1"/>
  <c r="G83" i="1"/>
  <c r="I83" i="1" s="1"/>
  <c r="J83" i="1" s="1"/>
  <c r="G82" i="1"/>
  <c r="I82" i="1" s="1"/>
  <c r="J82" i="1" s="1"/>
  <c r="I81" i="1"/>
  <c r="J81" i="1" s="1"/>
  <c r="G81" i="1"/>
  <c r="G80" i="1"/>
  <c r="I80" i="1" s="1"/>
  <c r="J80" i="1" s="1"/>
  <c r="G79" i="1"/>
  <c r="I79" i="1" s="1"/>
  <c r="J79" i="1" s="1"/>
  <c r="G78" i="1"/>
  <c r="I78" i="1" s="1"/>
  <c r="J78" i="1" s="1"/>
  <c r="G77" i="1"/>
  <c r="I77" i="1" s="1"/>
  <c r="J77" i="1" s="1"/>
  <c r="G76" i="1"/>
  <c r="I76" i="1" s="1"/>
  <c r="J76" i="1" s="1"/>
  <c r="G75" i="1"/>
  <c r="I75" i="1" s="1"/>
  <c r="J75" i="1" s="1"/>
  <c r="G74" i="1"/>
  <c r="I74" i="1" s="1"/>
  <c r="J74" i="1" s="1"/>
  <c r="I73" i="1"/>
  <c r="J73" i="1" s="1"/>
  <c r="G73" i="1"/>
  <c r="G72" i="1"/>
  <c r="I72" i="1" s="1"/>
  <c r="J72" i="1" s="1"/>
  <c r="G71" i="1"/>
  <c r="I71" i="1" s="1"/>
  <c r="J71" i="1" s="1"/>
  <c r="G70" i="1"/>
  <c r="I70" i="1" s="1"/>
  <c r="J70" i="1" s="1"/>
  <c r="G69" i="1"/>
  <c r="I69" i="1" s="1"/>
  <c r="J69" i="1" s="1"/>
  <c r="G68" i="1"/>
  <c r="I68" i="1" s="1"/>
  <c r="J68" i="1" s="1"/>
  <c r="G67" i="1"/>
  <c r="I67" i="1" s="1"/>
  <c r="J67" i="1" s="1"/>
  <c r="G66" i="1"/>
  <c r="I66" i="1" s="1"/>
  <c r="J66" i="1" s="1"/>
  <c r="I65" i="1"/>
  <c r="J65" i="1" s="1"/>
  <c r="G65" i="1"/>
  <c r="G64" i="1"/>
  <c r="I64" i="1" s="1"/>
  <c r="J64" i="1" s="1"/>
  <c r="G63" i="1"/>
  <c r="I63" i="1" s="1"/>
  <c r="J63" i="1" s="1"/>
  <c r="G62" i="1"/>
  <c r="I62" i="1" s="1"/>
  <c r="J62" i="1" s="1"/>
  <c r="G61" i="1"/>
  <c r="I61" i="1" s="1"/>
  <c r="J61" i="1" s="1"/>
  <c r="G60" i="1"/>
  <c r="I60" i="1" s="1"/>
  <c r="J60" i="1" s="1"/>
  <c r="G59" i="1"/>
  <c r="I59" i="1" s="1"/>
  <c r="J59" i="1" s="1"/>
  <c r="G58" i="1"/>
  <c r="I58" i="1" s="1"/>
  <c r="J58" i="1" s="1"/>
  <c r="I57" i="1"/>
  <c r="J57" i="1" s="1"/>
  <c r="G57" i="1"/>
  <c r="G56" i="1"/>
  <c r="I56" i="1" s="1"/>
  <c r="J56" i="1" s="1"/>
  <c r="G55" i="1"/>
  <c r="I55" i="1" s="1"/>
  <c r="J55" i="1" s="1"/>
  <c r="G54" i="1"/>
  <c r="I54" i="1" s="1"/>
  <c r="J54" i="1" s="1"/>
  <c r="G53" i="1"/>
  <c r="I53" i="1" s="1"/>
  <c r="J53" i="1" s="1"/>
  <c r="G52" i="1"/>
  <c r="I52" i="1" s="1"/>
  <c r="J52" i="1" s="1"/>
  <c r="G51" i="1"/>
  <c r="I51" i="1" s="1"/>
  <c r="J51" i="1" s="1"/>
  <c r="G50" i="1"/>
  <c r="I50" i="1" s="1"/>
  <c r="J50" i="1" s="1"/>
  <c r="I49" i="1"/>
  <c r="J49" i="1" s="1"/>
  <c r="G49" i="1"/>
  <c r="G48" i="1"/>
  <c r="I48" i="1" s="1"/>
  <c r="J48" i="1" s="1"/>
  <c r="G47" i="1"/>
  <c r="I47" i="1" s="1"/>
  <c r="J47" i="1" s="1"/>
  <c r="G46" i="1"/>
  <c r="I46" i="1" s="1"/>
  <c r="J46" i="1" s="1"/>
  <c r="G45" i="1"/>
  <c r="I45" i="1" s="1"/>
  <c r="J45" i="1" s="1"/>
  <c r="G44" i="1"/>
  <c r="I44" i="1" s="1"/>
  <c r="J44" i="1" s="1"/>
  <c r="G43" i="1"/>
  <c r="I43" i="1" s="1"/>
  <c r="J43" i="1" s="1"/>
  <c r="G42" i="1"/>
  <c r="I42" i="1" s="1"/>
  <c r="J42" i="1" s="1"/>
  <c r="I41" i="1"/>
  <c r="J41" i="1" s="1"/>
  <c r="G41" i="1"/>
  <c r="G40" i="1"/>
  <c r="I40" i="1" s="1"/>
  <c r="J40" i="1" s="1"/>
  <c r="G39" i="1"/>
  <c r="I39" i="1" s="1"/>
  <c r="J39" i="1" s="1"/>
  <c r="G38" i="1"/>
  <c r="I38" i="1" s="1"/>
  <c r="J38" i="1" s="1"/>
  <c r="G37" i="1"/>
  <c r="I37" i="1" s="1"/>
  <c r="J37" i="1" s="1"/>
  <c r="G36" i="1"/>
  <c r="I36" i="1" s="1"/>
  <c r="J36" i="1" s="1"/>
  <c r="G35" i="1"/>
  <c r="I35" i="1" s="1"/>
  <c r="J35" i="1" s="1"/>
  <c r="G34" i="1"/>
  <c r="I34" i="1" s="1"/>
  <c r="J34" i="1" s="1"/>
  <c r="I33" i="1"/>
  <c r="J33" i="1" s="1"/>
  <c r="G33" i="1"/>
  <c r="G32" i="1"/>
  <c r="I32" i="1" s="1"/>
  <c r="J32" i="1" s="1"/>
  <c r="G31" i="1"/>
  <c r="I31" i="1" s="1"/>
  <c r="J31" i="1" s="1"/>
  <c r="G30" i="1"/>
  <c r="I30" i="1" s="1"/>
  <c r="J30" i="1" s="1"/>
  <c r="G29" i="1"/>
  <c r="I29" i="1" s="1"/>
  <c r="J29" i="1" s="1"/>
  <c r="G28" i="1"/>
  <c r="I28" i="1" s="1"/>
  <c r="J28" i="1" s="1"/>
  <c r="G27" i="1"/>
  <c r="I27" i="1" s="1"/>
  <c r="J27" i="1" s="1"/>
  <c r="G26" i="1"/>
  <c r="I26" i="1" s="1"/>
  <c r="J26" i="1" s="1"/>
  <c r="I25" i="1"/>
  <c r="J25" i="1" s="1"/>
  <c r="G25" i="1"/>
  <c r="G24" i="1"/>
  <c r="I24" i="1" s="1"/>
  <c r="J24" i="1" s="1"/>
  <c r="G23" i="1"/>
  <c r="I23" i="1" s="1"/>
  <c r="J23" i="1" s="1"/>
  <c r="G22" i="1"/>
  <c r="I22" i="1" s="1"/>
  <c r="J22" i="1" s="1"/>
  <c r="G21" i="1"/>
  <c r="I21" i="1" s="1"/>
  <c r="J21" i="1" s="1"/>
  <c r="G20" i="1"/>
  <c r="I20" i="1" s="1"/>
  <c r="J20" i="1" s="1"/>
  <c r="I19" i="1"/>
  <c r="J19" i="1" s="1"/>
  <c r="G19" i="1"/>
  <c r="G18" i="1"/>
  <c r="I18" i="1" s="1"/>
  <c r="J18" i="1" s="1"/>
  <c r="I17" i="1"/>
  <c r="J17" i="1" s="1"/>
  <c r="G17" i="1"/>
  <c r="G16" i="1"/>
  <c r="I16" i="1" s="1"/>
  <c r="J16" i="1" s="1"/>
  <c r="G15" i="1"/>
  <c r="I15" i="1" s="1"/>
  <c r="J15" i="1" s="1"/>
  <c r="G14" i="1"/>
  <c r="I14" i="1" s="1"/>
  <c r="J14" i="1" s="1"/>
  <c r="G13" i="1"/>
  <c r="I13" i="1" s="1"/>
  <c r="J13" i="1" s="1"/>
  <c r="G12" i="1"/>
  <c r="I12" i="1" s="1"/>
  <c r="J12" i="1" s="1"/>
  <c r="I11" i="1"/>
  <c r="J11" i="1" s="1"/>
  <c r="G11" i="1"/>
  <c r="G10" i="1"/>
  <c r="I10" i="1" s="1"/>
  <c r="J10" i="1" s="1"/>
  <c r="I9" i="1"/>
  <c r="J9" i="1" s="1"/>
  <c r="G9" i="1"/>
  <c r="G8" i="1"/>
  <c r="I8" i="1" s="1"/>
  <c r="J8" i="1" s="1"/>
  <c r="G7" i="1"/>
  <c r="I7" i="1" s="1"/>
  <c r="J7" i="1" s="1"/>
  <c r="G6" i="1"/>
  <c r="I6" i="1" s="1"/>
  <c r="J6" i="1" l="1"/>
  <c r="J89" i="1" s="1"/>
  <c r="I89" i="1"/>
  <c r="G89" i="1"/>
</calcChain>
</file>

<file path=xl/sharedStrings.xml><?xml version="1.0" encoding="utf-8"?>
<sst xmlns="http://schemas.openxmlformats.org/spreadsheetml/2006/main" count="175" uniqueCount="98">
  <si>
    <t>LISTA CENOWA</t>
  </si>
  <si>
    <t>L.P.</t>
  </si>
  <si>
    <t xml:space="preserve">Nazwa </t>
  </si>
  <si>
    <t>JM</t>
  </si>
  <si>
    <t>Ilość</t>
  </si>
  <si>
    <t>Cena jedn. netto 
[PLN]</t>
  </si>
  <si>
    <t>Wartość netto
 [PLN]</t>
  </si>
  <si>
    <t>Stawka VAT
 [%]</t>
  </si>
  <si>
    <t>Kwota VAT [PLN]</t>
  </si>
  <si>
    <t>Wartość brutto [PLN]</t>
  </si>
  <si>
    <t>Rura ze stali nierdzewnej ze szwem 21,3x2,6 - DN 15</t>
  </si>
  <si>
    <t>mb</t>
  </si>
  <si>
    <t>Rura ze stali nierdzewnej ze szwem 26,9x2,6 - DN 20</t>
  </si>
  <si>
    <t>Rura ze stali nierdzewnej ze szwem 33,7x3,0 - DN 25</t>
  </si>
  <si>
    <t>Rura ze stali nierdzewnej ze szwem 42,4x3,2 - DN 32</t>
  </si>
  <si>
    <t>Rura ze stali nierdzewnej ze szwem 48,3x3,2  - DN 40</t>
  </si>
  <si>
    <t>Rura ze stali nierdzewnej ze szwem 60,3x3,2 - DN 50</t>
  </si>
  <si>
    <t xml:space="preserve">Rura ze stali nierdzewnej ze szwem 76,1x3,2 - DN 65 </t>
  </si>
  <si>
    <t>Rura ze stali nierdzewnej ze szwem 88,9x4,0</t>
  </si>
  <si>
    <t>Rura ze stali nierdzewnej ze szwem  88,9x5,0</t>
  </si>
  <si>
    <t>Rura ze stali nierdzewnej ze szwem 114,3x4,0</t>
  </si>
  <si>
    <t xml:space="preserve">Rura grubościenna bez szwu (tuleja nierdzewna) 25x15 </t>
  </si>
  <si>
    <t>kg</t>
  </si>
  <si>
    <t>Rura grubościenna bez szwu (tuleja nierdzewna) 45x32</t>
  </si>
  <si>
    <t>Rura grubościenna bez szwu (tuleja nierdzewna) 45x20</t>
  </si>
  <si>
    <t>Rura grubościenna bez szwu (tuleja nierdzewna) 40x20</t>
  </si>
  <si>
    <t>Rura grubościenna bez szwu (tuleja nierdzewna) 56x36</t>
  </si>
  <si>
    <t>Rura grubościenna bez szwu (tuleja nierdzewna) 32x20</t>
  </si>
  <si>
    <t>Rura grubościenna bez szwu (tuleja nierdzewna) 45x28</t>
  </si>
  <si>
    <t>Kolano ze stali nierdzewnej  90 st. DN15 21,3 x 2,6 (ze szwem)</t>
  </si>
  <si>
    <t>szt.</t>
  </si>
  <si>
    <t>Kolano ze stali nierdzewnej  90 st. DN20 26,9 x 2,6 (ze szwem)</t>
  </si>
  <si>
    <t>Kolano ze stali nierdzewnej  90 st. DN25 33,7 x 2,6 (ze szwem)</t>
  </si>
  <si>
    <t>Kolano ze stali nierdzewnej  90 st. DN32 42,4 x 2,9 (ze szwem)</t>
  </si>
  <si>
    <t>Kolano ze stali nierdzewnej  90 st. DN40 48,3 x 3,0 (ze szwem)</t>
  </si>
  <si>
    <t>Kolano ze stali nierdzewnej 90 st. DN50 60,3 x 3,0 (ze szwem)</t>
  </si>
  <si>
    <t>Kolano ze stali nierdzewnej  90 st. DN 65 76,1 x 3,0 (ze szwem)</t>
  </si>
  <si>
    <t>Kolano ze stali nierdzewnej  90 st  DN 80, 88,9x3,0 (ze szwem)</t>
  </si>
  <si>
    <t>Kolano ze stali nierdzewnej 90 st  DN 100, 114,3x3,0 (ze szwem)</t>
  </si>
  <si>
    <t>Kołnierz płaski DN32; PN10/16,  typ 01</t>
  </si>
  <si>
    <t>Kołnierz płaski DN40; PN10/16,  typ 01</t>
  </si>
  <si>
    <t>Kołnierz płaski DN50; PN10/16,  typ 01</t>
  </si>
  <si>
    <t>Mufa wewnętrznie gwintowana NPT 3000lbs 1/2”, L=34mm d2=26,4 (bez szwu)</t>
  </si>
  <si>
    <t>Mufa wewnętrznie gwintowana NPT 3000lbs 3/4”, L=36mm d2=31,8 (bez szwu)</t>
  </si>
  <si>
    <t>Mufa wewnętrznie gwintowana NPT 3000lbs 1”, L=43mm d2=39,5 (bez szwu)</t>
  </si>
  <si>
    <t>Mufa wewnętrznie gwintowana  NPT 3000lbs 5/4”, L=48mm d2=48,3  (bez szwu)</t>
  </si>
  <si>
    <t>Mufa wewnętrznie gwintowana NPT 3000lbs 6/4", L=48mm d2=54,9 (bez szwu)</t>
  </si>
  <si>
    <t>Mufa wewnętrznie gwintowana NPT 3000lbs 2”, L=56mm d2=66,3 (bez szwu)</t>
  </si>
  <si>
    <t>Mufa wewnętrznie gwintowana stal  nierdzewna NPT 3000lbs 1/2" L  = 70 mm, o/z = 26,4 (bez szwu)</t>
  </si>
  <si>
    <t>Nypel jednostronnie gwintowany 1/2”, L=30mm  (ze szwem)</t>
  </si>
  <si>
    <t>Nypel jednostronnie gwintowany 3/4”, L=40mm  (ze szwem)</t>
  </si>
  <si>
    <t>Nypel dwustronnie gwintowany 1/2”, L=60mm  (ze szwem)</t>
  </si>
  <si>
    <t>Nypel jednostronnie gwintowany 1/2”, L=60mm  (ze szwem)</t>
  </si>
  <si>
    <t>Nypel jednostronnie gwintowany 3/4”, L=60mm  (ze szwem)</t>
  </si>
  <si>
    <t>Nypel jednostronnie gwintowany 1”, L=60mm  (ze szwem)</t>
  </si>
  <si>
    <t>Nypel jednostronnie gwintowany 5/4”, L=100mm  (ze szwem)</t>
  </si>
  <si>
    <t>Nypel jednostronnie gwintowany 6/4”, L=100mm (ze szwem)</t>
  </si>
  <si>
    <t>Nypel jednostronnie gwintowany 2”, L=100mm  (ze szwem)</t>
  </si>
  <si>
    <t>Nypel jednostronnie gwintowany 2 1/2”, L=100mm  (ze szwem)</t>
  </si>
  <si>
    <t>Nypel dwustronnie gwintowany 1/2”, L=100mm (ze szwem)</t>
  </si>
  <si>
    <t>Nypel dwustronnie gwintowany 3/4”, L=100mm (ze szwem)</t>
  </si>
  <si>
    <t>Nypel dwustronnie gwintowany 1", L=200mm (ze szwem)</t>
  </si>
  <si>
    <t>Nypel dwustronnie gwintowany 5/4", L=200mm (ze szwem)</t>
  </si>
  <si>
    <t xml:space="preserve">szt </t>
  </si>
  <si>
    <t>Nypel dwustronnie gwintowany 6/4", L=200mm (ze szwem)</t>
  </si>
  <si>
    <t>szt</t>
  </si>
  <si>
    <t>Nypel dwustronnie gwintowany 2”, L=150mm (ze szwem)</t>
  </si>
  <si>
    <t>Nypel dwustronnie gwintowany 2 1/2”, L=150mm (ze szwem)</t>
  </si>
  <si>
    <t>Nypel jednostronnie gwintowany 3" nierdzewny SZTUC (L=100 mm)</t>
  </si>
  <si>
    <t>Pręt okrągły nierdzewny 70mm</t>
  </si>
  <si>
    <t xml:space="preserve">kg </t>
  </si>
  <si>
    <t>Redukcja do spawania nierdzewna 40/80 (48,3x88,9x3,0) ze szwem L=nie mniej niż 50 mm</t>
  </si>
  <si>
    <t>Redukcja do spawania, (zwężka  symetryczna) wyciskana, bez szwu, stal  nierdzewna 33,7/42,4x3,0, L nie mniej niż 50 mm - 25/32</t>
  </si>
  <si>
    <t>Redukcja do spawania,  (zwężka  symetryczna) wyciskana, bez szwu, stal  nierdzewna 42,4/48,3x3,0 L nie mniej niż 50 mm - 32/40</t>
  </si>
  <si>
    <t>Redukcja do spawania, (zwężka  symetryczna) wyciskana, bez szwu, stal  nierdzewna  48,3/60,3x3,0  L nie mniej niż 50 mm - 40/50</t>
  </si>
  <si>
    <t>Redukcja do spawania, (zwężka  symetryczna) wyciskana, bez szwu, stal  nierdzewna  76,1/60,3x3,0  L nie mniej niż 50 mm - 65/50</t>
  </si>
  <si>
    <t>Redukcja do spawania,(zwężka  symetryczna)  wyciskana, bez szwu, stal  nierdzewna  48,3/33,7x3,0  L nie mniej niż 50 mm - 40/25</t>
  </si>
  <si>
    <t>Redukcja do spawania, (zwężka  symetryczna) wyciskana, bez szwu, stal  nierdzewna 60,3/33,7x3,0 L nie mniej niż 50 mm - 50/25</t>
  </si>
  <si>
    <t>Redukcja do spawania, (zwężka  symetryczna) wyciskana, bez szwu, stal  nierdzewna 60,3/42,4x3,0 L nie mniej niż 50 mm - 50/32</t>
  </si>
  <si>
    <t>Redukcja do spawania, (zwężka  symetryczna) wyciskana, bez szwu, stal  nierdzewna 76,1/42,4x3,0 L nie mniej niż 50 mm - 65/32</t>
  </si>
  <si>
    <t>Redukcja do spawania, (zwężka  symetryczna) wyciskana, bez szwu, stal  nierdzewna 76,1/48,3x3,0 L nie mniej niż 50 mm - 65/40</t>
  </si>
  <si>
    <t>Redukcja do spawania nierdzewna 20/32 (26,9x42,4x2,6) ze szwem L=nie mniej niż 50 mm</t>
  </si>
  <si>
    <t>Redukcja do spawania nierdzewna 25/32 (33,7x42,0x2,6) ze szwem L=nie mniej niż 50 mm</t>
  </si>
  <si>
    <t>Redukcja do spawania nierdzewna 65/50 (76,1x60,3x3,0) ze szwem L=nie mniej niż 50 mm</t>
  </si>
  <si>
    <t>Redukcja do spawania nierdzewna 32/65 (42,4x76,1x2,9) ze szwem L=nie mniej niż 50 mm</t>
  </si>
  <si>
    <t>Redukcja do spawania nierdzewna 40/65 (48,3x76,1x2,9) ze szwem L=nie mniej niż 50 mm</t>
  </si>
  <si>
    <t>Redukcja do spawania nierdzewna dn 80/65 (88,9x76,1x3,0) ze szwem L=nie mniej niż 50 mm</t>
  </si>
  <si>
    <t>Redukcja do spawania nierdzewna b/s 88,9x5,6/76,1x5,0 gat.321</t>
  </si>
  <si>
    <t>Półśrubunek spaw /nierdzewka/dn 25</t>
  </si>
  <si>
    <t>Półśrubunek spaw /nierdzewka/dn 32</t>
  </si>
  <si>
    <t>Odgałęzienie (trójnik) nierdzewne dn 25 (33,7x33,7x2,6)</t>
  </si>
  <si>
    <t>Odgałęzienie (trójnik) nierdzewne dn 32 (42,4x42,4x2,6)</t>
  </si>
  <si>
    <t>Odgałęzienie (trójnik) nierdzewne dn 40 (48,3x48,3x2,9)</t>
  </si>
  <si>
    <t>Odgałęzienie (trójnik) nierdzewne dn 50 (60,3x60,3x2,9)</t>
  </si>
  <si>
    <t>Odgałęzienie (trójnik) nierdzewne dn 65 ((76,1x76,1x2,9)</t>
  </si>
  <si>
    <t>R A Z E M :</t>
  </si>
  <si>
    <t xml:space="preserve">    Opatrzyć kwalifikowanym podpisem elektronicznym</t>
  </si>
  <si>
    <t>Załącznik nr 1a - Część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</si>
</sst>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z_ł_-;\-* #,##0.00\ _z_ł_-;_-* &quot;-&quot;??\ _z_ł_-;_-@_-"/>
    <numFmt numFmtId="164" formatCode="#,##0.000_ ;\-#,##0.000\ 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Calibri"/>
      <family val="2"/>
      <charset val="238"/>
      <scheme val="minor"/>
    </font>
    <font>
      <b/>
      <u/>
      <sz val="14"/>
      <name val="Arial"/>
      <family val="2"/>
      <charset val="238"/>
    </font>
    <font>
      <b/>
      <sz val="12"/>
      <name val="Arial CE"/>
      <charset val="238"/>
    </font>
    <font>
      <b/>
      <u/>
      <sz val="12"/>
      <name val="Arial CE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name val="Calibri"/>
      <family val="2"/>
      <charset val="238"/>
      <scheme val="minor"/>
    </font>
    <font>
      <sz val="12"/>
      <color indexed="8"/>
      <name val="Arial CE"/>
      <family val="2"/>
      <charset val="238"/>
    </font>
    <font>
      <b/>
      <sz val="12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0" fontId="2" fillId="0" borderId="0"/>
  </cellStyleXfs>
  <cellXfs count="28">
    <xf numFmtId="0" fontId="0" fillId="0" borderId="0" xfId="0"/>
    <xf numFmtId="0" fontId="3" fillId="2" borderId="0" xfId="2" applyFont="1" applyFill="1" applyBorder="1" applyAlignment="1">
      <alignment horizontal="center"/>
    </xf>
    <xf numFmtId="0" fontId="0" fillId="2" borderId="0" xfId="0" applyFill="1"/>
    <xf numFmtId="0" fontId="5" fillId="2" borderId="0" xfId="2" applyFont="1" applyFill="1" applyAlignment="1">
      <alignment horizontal="center"/>
    </xf>
    <xf numFmtId="0" fontId="6" fillId="2" borderId="0" xfId="2" applyFont="1" applyFill="1" applyAlignment="1">
      <alignment horizontal="center"/>
    </xf>
    <xf numFmtId="0" fontId="7" fillId="3" borderId="1" xfId="2" applyFont="1" applyFill="1" applyBorder="1" applyAlignment="1">
      <alignment horizontal="center" vertical="center" wrapText="1"/>
    </xf>
    <xf numFmtId="1" fontId="7" fillId="3" borderId="1" xfId="2" applyNumberFormat="1" applyFont="1" applyFill="1" applyBorder="1" applyAlignment="1">
      <alignment horizontal="center" vertical="center" wrapText="1"/>
    </xf>
    <xf numFmtId="0" fontId="2" fillId="0" borderId="1" xfId="2" applyFont="1" applyBorder="1" applyAlignment="1">
      <alignment horizontal="center" vertical="center" wrapText="1"/>
    </xf>
    <xf numFmtId="0" fontId="2" fillId="0" borderId="1" xfId="2" applyFont="1" applyBorder="1" applyAlignment="1">
      <alignment vertical="center" wrapText="1"/>
    </xf>
    <xf numFmtId="0" fontId="2" fillId="0" borderId="1" xfId="2" applyFont="1" applyBorder="1" applyAlignment="1">
      <alignment horizontal="center" vertical="center"/>
    </xf>
    <xf numFmtId="1" fontId="2" fillId="0" borderId="1" xfId="2" applyNumberFormat="1" applyFont="1" applyBorder="1" applyAlignment="1">
      <alignment horizontal="center" vertical="center"/>
    </xf>
    <xf numFmtId="164" fontId="2" fillId="0" borderId="1" xfId="2" applyNumberFormat="1" applyFont="1" applyBorder="1" applyAlignment="1">
      <alignment horizontal="center" vertical="center"/>
    </xf>
    <xf numFmtId="43" fontId="2" fillId="0" borderId="1" xfId="1" applyFont="1" applyBorder="1" applyAlignment="1">
      <alignment horizontal="center" vertical="center"/>
    </xf>
    <xf numFmtId="0" fontId="2" fillId="0" borderId="1" xfId="2" applyFont="1" applyFill="1" applyBorder="1" applyAlignment="1">
      <alignment vertical="center" wrapText="1"/>
    </xf>
    <xf numFmtId="0" fontId="2" fillId="0" borderId="1" xfId="2" applyFont="1" applyFill="1" applyBorder="1" applyAlignment="1">
      <alignment horizontal="center" vertical="center"/>
    </xf>
    <xf numFmtId="0" fontId="2" fillId="0" borderId="1" xfId="2" applyFont="1" applyBorder="1" applyAlignment="1">
      <alignment vertical="center"/>
    </xf>
    <xf numFmtId="0" fontId="8" fillId="2" borderId="0" xfId="2" applyFont="1" applyFill="1" applyAlignment="1">
      <alignment horizontal="center"/>
    </xf>
    <xf numFmtId="0" fontId="8" fillId="2" borderId="0" xfId="2" applyFont="1" applyFill="1" applyAlignment="1"/>
    <xf numFmtId="0" fontId="8" fillId="2" borderId="0" xfId="2" applyFont="1" applyFill="1" applyAlignment="1">
      <alignment horizontal="center" vertical="center"/>
    </xf>
    <xf numFmtId="1" fontId="8" fillId="2" borderId="0" xfId="2" applyNumberFormat="1" applyFont="1" applyFill="1" applyAlignment="1">
      <alignment horizontal="center"/>
    </xf>
    <xf numFmtId="0" fontId="8" fillId="2" borderId="0" xfId="2" applyFont="1" applyFill="1" applyAlignment="1">
      <alignment horizontal="right"/>
    </xf>
    <xf numFmtId="1" fontId="9" fillId="2" borderId="0" xfId="2" applyNumberFormat="1" applyFont="1" applyFill="1" applyAlignment="1">
      <alignment horizontal="center"/>
    </xf>
    <xf numFmtId="43" fontId="10" fillId="2" borderId="2" xfId="2" applyNumberFormat="1" applyFont="1" applyFill="1" applyBorder="1" applyAlignment="1">
      <alignment horizontal="right"/>
    </xf>
    <xf numFmtId="43" fontId="11" fillId="2" borderId="0" xfId="1" applyFont="1" applyFill="1" applyAlignment="1">
      <alignment horizontal="center"/>
    </xf>
    <xf numFmtId="43" fontId="12" fillId="2" borderId="2" xfId="2" applyNumberFormat="1" applyFont="1" applyFill="1" applyBorder="1" applyAlignment="1">
      <alignment horizontal="center"/>
    </xf>
    <xf numFmtId="0" fontId="4" fillId="2" borderId="0" xfId="2" applyFont="1" applyFill="1" applyBorder="1" applyAlignment="1">
      <alignment horizontal="center"/>
    </xf>
    <xf numFmtId="0" fontId="0" fillId="0" borderId="0" xfId="0" applyAlignment="1">
      <alignment horizontal="center"/>
    </xf>
    <xf numFmtId="0" fontId="13" fillId="0" borderId="0" xfId="0" applyFont="1" applyAlignment="1">
      <alignment horizontal="center"/>
    </xf>
  </cellXfs>
  <cellStyles count="3">
    <cellStyle name="Dziesiętny" xfId="1" builtinId="3"/>
    <cellStyle name="Normalny" xfId="0" builtinId="0"/>
    <cellStyle name="Normalny_02 SPAWALNICZE  2007 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J92"/>
  <sheetViews>
    <sheetView tabSelected="1" workbookViewId="0">
      <selection activeCell="M8" sqref="M8"/>
    </sheetView>
  </sheetViews>
  <sheetFormatPr defaultRowHeight="15" x14ac:dyDescent="0.25"/>
  <cols>
    <col min="2" max="2" width="5.7109375" customWidth="1"/>
    <col min="3" max="3" width="51.7109375" customWidth="1"/>
    <col min="6" max="6" width="13.42578125" customWidth="1"/>
    <col min="7" max="7" width="15.140625" customWidth="1"/>
    <col min="9" max="9" width="15.85546875" customWidth="1"/>
    <col min="10" max="10" width="18.7109375" customWidth="1"/>
  </cols>
  <sheetData>
    <row r="1" spans="2:10" x14ac:dyDescent="0.25">
      <c r="I1" s="27" t="s">
        <v>97</v>
      </c>
      <c r="J1" s="27"/>
    </row>
    <row r="2" spans="2:10" ht="18.75" x14ac:dyDescent="0.3">
      <c r="B2" s="1"/>
      <c r="C2" s="25" t="s">
        <v>0</v>
      </c>
      <c r="D2" s="25"/>
      <c r="E2" s="25"/>
      <c r="F2" s="25"/>
      <c r="G2" s="25"/>
      <c r="H2" s="25"/>
      <c r="I2" s="25"/>
      <c r="J2" s="25"/>
    </row>
    <row r="3" spans="2:10" x14ac:dyDescent="0.25">
      <c r="B3" s="2"/>
      <c r="C3" s="2"/>
      <c r="D3" s="2"/>
      <c r="E3" s="2"/>
      <c r="F3" s="2"/>
      <c r="G3" s="2"/>
      <c r="H3" s="2"/>
      <c r="I3" s="2"/>
      <c r="J3" s="2"/>
    </row>
    <row r="4" spans="2:10" ht="15.75" x14ac:dyDescent="0.25">
      <c r="B4" s="3"/>
      <c r="C4" s="4"/>
      <c r="D4" s="4"/>
      <c r="E4" s="4"/>
      <c r="F4" s="4"/>
      <c r="G4" s="4"/>
      <c r="H4" s="4"/>
      <c r="I4" s="4"/>
      <c r="J4" s="4"/>
    </row>
    <row r="5" spans="2:10" ht="26.1" customHeight="1" x14ac:dyDescent="0.25">
      <c r="B5" s="5" t="s">
        <v>1</v>
      </c>
      <c r="C5" s="5" t="s">
        <v>2</v>
      </c>
      <c r="D5" s="5" t="s">
        <v>3</v>
      </c>
      <c r="E5" s="6" t="s">
        <v>4</v>
      </c>
      <c r="F5" s="5" t="s">
        <v>5</v>
      </c>
      <c r="G5" s="5" t="s">
        <v>6</v>
      </c>
      <c r="H5" s="5" t="s">
        <v>7</v>
      </c>
      <c r="I5" s="5" t="s">
        <v>8</v>
      </c>
      <c r="J5" s="5" t="s">
        <v>9</v>
      </c>
    </row>
    <row r="6" spans="2:10" x14ac:dyDescent="0.25">
      <c r="B6" s="7">
        <v>1</v>
      </c>
      <c r="C6" s="8" t="s">
        <v>10</v>
      </c>
      <c r="D6" s="9" t="s">
        <v>11</v>
      </c>
      <c r="E6" s="10">
        <v>80</v>
      </c>
      <c r="F6" s="11"/>
      <c r="G6" s="12">
        <f t="shared" ref="G6:G69" si="0">F6*E6</f>
        <v>0</v>
      </c>
      <c r="H6" s="9">
        <v>23</v>
      </c>
      <c r="I6" s="12">
        <f>G6*H6/100</f>
        <v>0</v>
      </c>
      <c r="J6" s="12">
        <f>I6+G6</f>
        <v>0</v>
      </c>
    </row>
    <row r="7" spans="2:10" x14ac:dyDescent="0.25">
      <c r="B7" s="7">
        <v>2</v>
      </c>
      <c r="C7" s="8" t="s">
        <v>12</v>
      </c>
      <c r="D7" s="9" t="s">
        <v>11</v>
      </c>
      <c r="E7" s="10">
        <v>100</v>
      </c>
      <c r="F7" s="11"/>
      <c r="G7" s="12">
        <f t="shared" si="0"/>
        <v>0</v>
      </c>
      <c r="H7" s="9">
        <v>23</v>
      </c>
      <c r="I7" s="12">
        <f t="shared" ref="I7:I70" si="1">G7*H7/100</f>
        <v>0</v>
      </c>
      <c r="J7" s="12">
        <f t="shared" ref="J7:J70" si="2">I7+G7</f>
        <v>0</v>
      </c>
    </row>
    <row r="8" spans="2:10" x14ac:dyDescent="0.25">
      <c r="B8" s="7">
        <v>3</v>
      </c>
      <c r="C8" s="8" t="s">
        <v>13</v>
      </c>
      <c r="D8" s="9" t="s">
        <v>11</v>
      </c>
      <c r="E8" s="10">
        <v>180</v>
      </c>
      <c r="F8" s="11"/>
      <c r="G8" s="12">
        <f t="shared" si="0"/>
        <v>0</v>
      </c>
      <c r="H8" s="9">
        <v>23</v>
      </c>
      <c r="I8" s="12">
        <f t="shared" si="1"/>
        <v>0</v>
      </c>
      <c r="J8" s="12">
        <f t="shared" si="2"/>
        <v>0</v>
      </c>
    </row>
    <row r="9" spans="2:10" x14ac:dyDescent="0.25">
      <c r="B9" s="7">
        <v>4</v>
      </c>
      <c r="C9" s="8" t="s">
        <v>14</v>
      </c>
      <c r="D9" s="9" t="s">
        <v>11</v>
      </c>
      <c r="E9" s="10">
        <v>120</v>
      </c>
      <c r="F9" s="11"/>
      <c r="G9" s="12">
        <f t="shared" si="0"/>
        <v>0</v>
      </c>
      <c r="H9" s="9">
        <v>23</v>
      </c>
      <c r="I9" s="12">
        <f t="shared" si="1"/>
        <v>0</v>
      </c>
      <c r="J9" s="12">
        <f t="shared" si="2"/>
        <v>0</v>
      </c>
    </row>
    <row r="10" spans="2:10" x14ac:dyDescent="0.25">
      <c r="B10" s="7">
        <v>5</v>
      </c>
      <c r="C10" s="8" t="s">
        <v>15</v>
      </c>
      <c r="D10" s="9" t="s">
        <v>11</v>
      </c>
      <c r="E10" s="10">
        <v>150</v>
      </c>
      <c r="F10" s="11"/>
      <c r="G10" s="12">
        <f t="shared" si="0"/>
        <v>0</v>
      </c>
      <c r="H10" s="9">
        <v>23</v>
      </c>
      <c r="I10" s="12">
        <f t="shared" si="1"/>
        <v>0</v>
      </c>
      <c r="J10" s="12">
        <f t="shared" si="2"/>
        <v>0</v>
      </c>
    </row>
    <row r="11" spans="2:10" x14ac:dyDescent="0.25">
      <c r="B11" s="7">
        <v>6</v>
      </c>
      <c r="C11" s="8" t="s">
        <v>16</v>
      </c>
      <c r="D11" s="9" t="s">
        <v>11</v>
      </c>
      <c r="E11" s="10">
        <v>220</v>
      </c>
      <c r="F11" s="11"/>
      <c r="G11" s="12">
        <f t="shared" si="0"/>
        <v>0</v>
      </c>
      <c r="H11" s="9">
        <v>23</v>
      </c>
      <c r="I11" s="12">
        <f t="shared" si="1"/>
        <v>0</v>
      </c>
      <c r="J11" s="12">
        <f t="shared" si="2"/>
        <v>0</v>
      </c>
    </row>
    <row r="12" spans="2:10" x14ac:dyDescent="0.25">
      <c r="B12" s="7">
        <v>7</v>
      </c>
      <c r="C12" s="8" t="s">
        <v>17</v>
      </c>
      <c r="D12" s="9" t="s">
        <v>11</v>
      </c>
      <c r="E12" s="10">
        <v>110</v>
      </c>
      <c r="F12" s="11"/>
      <c r="G12" s="12">
        <f t="shared" si="0"/>
        <v>0</v>
      </c>
      <c r="H12" s="9">
        <v>23</v>
      </c>
      <c r="I12" s="12">
        <f t="shared" si="1"/>
        <v>0</v>
      </c>
      <c r="J12" s="12">
        <f t="shared" si="2"/>
        <v>0</v>
      </c>
    </row>
    <row r="13" spans="2:10" x14ac:dyDescent="0.25">
      <c r="B13" s="7">
        <v>8</v>
      </c>
      <c r="C13" s="8" t="s">
        <v>18</v>
      </c>
      <c r="D13" s="9" t="s">
        <v>11</v>
      </c>
      <c r="E13" s="10">
        <v>30</v>
      </c>
      <c r="F13" s="11"/>
      <c r="G13" s="12">
        <f t="shared" si="0"/>
        <v>0</v>
      </c>
      <c r="H13" s="9">
        <v>23</v>
      </c>
      <c r="I13" s="12">
        <f t="shared" si="1"/>
        <v>0</v>
      </c>
      <c r="J13" s="12">
        <f t="shared" si="2"/>
        <v>0</v>
      </c>
    </row>
    <row r="14" spans="2:10" x14ac:dyDescent="0.25">
      <c r="B14" s="7">
        <v>9</v>
      </c>
      <c r="C14" s="8" t="s">
        <v>19</v>
      </c>
      <c r="D14" s="9" t="s">
        <v>11</v>
      </c>
      <c r="E14" s="10">
        <v>20</v>
      </c>
      <c r="F14" s="11"/>
      <c r="G14" s="12">
        <f t="shared" si="0"/>
        <v>0</v>
      </c>
      <c r="H14" s="9">
        <v>23</v>
      </c>
      <c r="I14" s="12">
        <f t="shared" si="1"/>
        <v>0</v>
      </c>
      <c r="J14" s="12">
        <f t="shared" si="2"/>
        <v>0</v>
      </c>
    </row>
    <row r="15" spans="2:10" x14ac:dyDescent="0.25">
      <c r="B15" s="7">
        <v>10</v>
      </c>
      <c r="C15" s="8" t="s">
        <v>20</v>
      </c>
      <c r="D15" s="9" t="s">
        <v>11</v>
      </c>
      <c r="E15" s="10">
        <v>30</v>
      </c>
      <c r="F15" s="11"/>
      <c r="G15" s="12">
        <f t="shared" si="0"/>
        <v>0</v>
      </c>
      <c r="H15" s="9">
        <v>23</v>
      </c>
      <c r="I15" s="12">
        <f t="shared" si="1"/>
        <v>0</v>
      </c>
      <c r="J15" s="12">
        <f t="shared" si="2"/>
        <v>0</v>
      </c>
    </row>
    <row r="16" spans="2:10" x14ac:dyDescent="0.25">
      <c r="B16" s="7">
        <v>11</v>
      </c>
      <c r="C16" s="8" t="s">
        <v>21</v>
      </c>
      <c r="D16" s="9" t="s">
        <v>22</v>
      </c>
      <c r="E16" s="10">
        <v>50</v>
      </c>
      <c r="F16" s="11"/>
      <c r="G16" s="12">
        <f t="shared" si="0"/>
        <v>0</v>
      </c>
      <c r="H16" s="9">
        <v>23</v>
      </c>
      <c r="I16" s="12">
        <f t="shared" si="1"/>
        <v>0</v>
      </c>
      <c r="J16" s="12">
        <f t="shared" si="2"/>
        <v>0</v>
      </c>
    </row>
    <row r="17" spans="2:10" x14ac:dyDescent="0.25">
      <c r="B17" s="7">
        <v>12</v>
      </c>
      <c r="C17" s="8" t="s">
        <v>23</v>
      </c>
      <c r="D17" s="9" t="s">
        <v>22</v>
      </c>
      <c r="E17" s="10">
        <v>110</v>
      </c>
      <c r="F17" s="11"/>
      <c r="G17" s="12">
        <f t="shared" si="0"/>
        <v>0</v>
      </c>
      <c r="H17" s="9">
        <v>23</v>
      </c>
      <c r="I17" s="12">
        <f t="shared" si="1"/>
        <v>0</v>
      </c>
      <c r="J17" s="12">
        <f t="shared" si="2"/>
        <v>0</v>
      </c>
    </row>
    <row r="18" spans="2:10" x14ac:dyDescent="0.25">
      <c r="B18" s="7">
        <v>13</v>
      </c>
      <c r="C18" s="13" t="s">
        <v>24</v>
      </c>
      <c r="D18" s="9" t="s">
        <v>22</v>
      </c>
      <c r="E18" s="10">
        <v>110</v>
      </c>
      <c r="F18" s="11"/>
      <c r="G18" s="12">
        <f t="shared" si="0"/>
        <v>0</v>
      </c>
      <c r="H18" s="9">
        <v>23</v>
      </c>
      <c r="I18" s="12">
        <f t="shared" si="1"/>
        <v>0</v>
      </c>
      <c r="J18" s="12">
        <f t="shared" si="2"/>
        <v>0</v>
      </c>
    </row>
    <row r="19" spans="2:10" x14ac:dyDescent="0.25">
      <c r="B19" s="7">
        <v>14</v>
      </c>
      <c r="C19" s="13" t="s">
        <v>25</v>
      </c>
      <c r="D19" s="9" t="s">
        <v>22</v>
      </c>
      <c r="E19" s="10">
        <v>330</v>
      </c>
      <c r="F19" s="11"/>
      <c r="G19" s="12">
        <f t="shared" si="0"/>
        <v>0</v>
      </c>
      <c r="H19" s="9">
        <v>23</v>
      </c>
      <c r="I19" s="12">
        <f t="shared" si="1"/>
        <v>0</v>
      </c>
      <c r="J19" s="12">
        <f t="shared" si="2"/>
        <v>0</v>
      </c>
    </row>
    <row r="20" spans="2:10" x14ac:dyDescent="0.25">
      <c r="B20" s="7">
        <v>15</v>
      </c>
      <c r="C20" s="13" t="s">
        <v>26</v>
      </c>
      <c r="D20" s="14" t="s">
        <v>22</v>
      </c>
      <c r="E20" s="10">
        <v>250</v>
      </c>
      <c r="F20" s="11"/>
      <c r="G20" s="12">
        <f t="shared" si="0"/>
        <v>0</v>
      </c>
      <c r="H20" s="9">
        <v>23</v>
      </c>
      <c r="I20" s="12">
        <f t="shared" si="1"/>
        <v>0</v>
      </c>
      <c r="J20" s="12">
        <f t="shared" si="2"/>
        <v>0</v>
      </c>
    </row>
    <row r="21" spans="2:10" x14ac:dyDescent="0.25">
      <c r="B21" s="7">
        <v>16</v>
      </c>
      <c r="C21" s="13" t="s">
        <v>27</v>
      </c>
      <c r="D21" s="9" t="s">
        <v>22</v>
      </c>
      <c r="E21" s="10">
        <v>220</v>
      </c>
      <c r="F21" s="11"/>
      <c r="G21" s="12">
        <f t="shared" si="0"/>
        <v>0</v>
      </c>
      <c r="H21" s="9">
        <v>23</v>
      </c>
      <c r="I21" s="12">
        <f t="shared" si="1"/>
        <v>0</v>
      </c>
      <c r="J21" s="12">
        <f t="shared" si="2"/>
        <v>0</v>
      </c>
    </row>
    <row r="22" spans="2:10" x14ac:dyDescent="0.25">
      <c r="B22" s="7">
        <v>17</v>
      </c>
      <c r="C22" s="13" t="s">
        <v>24</v>
      </c>
      <c r="D22" s="9" t="s">
        <v>22</v>
      </c>
      <c r="E22" s="10">
        <v>330</v>
      </c>
      <c r="F22" s="11"/>
      <c r="G22" s="12">
        <f t="shared" si="0"/>
        <v>0</v>
      </c>
      <c r="H22" s="9">
        <v>23</v>
      </c>
      <c r="I22" s="12">
        <f t="shared" si="1"/>
        <v>0</v>
      </c>
      <c r="J22" s="12">
        <f t="shared" si="2"/>
        <v>0</v>
      </c>
    </row>
    <row r="23" spans="2:10" x14ac:dyDescent="0.25">
      <c r="B23" s="7">
        <v>18</v>
      </c>
      <c r="C23" s="13" t="s">
        <v>28</v>
      </c>
      <c r="D23" s="9" t="s">
        <v>22</v>
      </c>
      <c r="E23" s="10">
        <v>220</v>
      </c>
      <c r="F23" s="11"/>
      <c r="G23" s="12">
        <f t="shared" si="0"/>
        <v>0</v>
      </c>
      <c r="H23" s="9">
        <v>23</v>
      </c>
      <c r="I23" s="12">
        <f t="shared" si="1"/>
        <v>0</v>
      </c>
      <c r="J23" s="12">
        <f t="shared" si="2"/>
        <v>0</v>
      </c>
    </row>
    <row r="24" spans="2:10" ht="25.5" x14ac:dyDescent="0.25">
      <c r="B24" s="7">
        <v>19</v>
      </c>
      <c r="C24" s="8" t="s">
        <v>29</v>
      </c>
      <c r="D24" s="9" t="s">
        <v>30</v>
      </c>
      <c r="E24" s="10">
        <v>30</v>
      </c>
      <c r="F24" s="11"/>
      <c r="G24" s="12">
        <f t="shared" si="0"/>
        <v>0</v>
      </c>
      <c r="H24" s="9">
        <v>23</v>
      </c>
      <c r="I24" s="12">
        <f t="shared" si="1"/>
        <v>0</v>
      </c>
      <c r="J24" s="12">
        <f t="shared" si="2"/>
        <v>0</v>
      </c>
    </row>
    <row r="25" spans="2:10" ht="25.5" x14ac:dyDescent="0.25">
      <c r="B25" s="7">
        <v>20</v>
      </c>
      <c r="C25" s="8" t="s">
        <v>31</v>
      </c>
      <c r="D25" s="9" t="s">
        <v>30</v>
      </c>
      <c r="E25" s="10">
        <v>30</v>
      </c>
      <c r="F25" s="11"/>
      <c r="G25" s="12">
        <f t="shared" si="0"/>
        <v>0</v>
      </c>
      <c r="H25" s="9">
        <v>23</v>
      </c>
      <c r="I25" s="12">
        <f t="shared" si="1"/>
        <v>0</v>
      </c>
      <c r="J25" s="12">
        <f t="shared" si="2"/>
        <v>0</v>
      </c>
    </row>
    <row r="26" spans="2:10" ht="25.5" x14ac:dyDescent="0.25">
      <c r="B26" s="7">
        <v>21</v>
      </c>
      <c r="C26" s="8" t="s">
        <v>32</v>
      </c>
      <c r="D26" s="9" t="s">
        <v>30</v>
      </c>
      <c r="E26" s="10">
        <v>330</v>
      </c>
      <c r="F26" s="11"/>
      <c r="G26" s="12">
        <f t="shared" si="0"/>
        <v>0</v>
      </c>
      <c r="H26" s="9">
        <v>23</v>
      </c>
      <c r="I26" s="12">
        <f t="shared" si="1"/>
        <v>0</v>
      </c>
      <c r="J26" s="12">
        <f t="shared" si="2"/>
        <v>0</v>
      </c>
    </row>
    <row r="27" spans="2:10" ht="25.5" x14ac:dyDescent="0.25">
      <c r="B27" s="7">
        <v>22</v>
      </c>
      <c r="C27" s="8" t="s">
        <v>33</v>
      </c>
      <c r="D27" s="9" t="s">
        <v>30</v>
      </c>
      <c r="E27" s="10">
        <v>650</v>
      </c>
      <c r="F27" s="11"/>
      <c r="G27" s="12">
        <f t="shared" si="0"/>
        <v>0</v>
      </c>
      <c r="H27" s="9">
        <v>23</v>
      </c>
      <c r="I27" s="12">
        <f t="shared" si="1"/>
        <v>0</v>
      </c>
      <c r="J27" s="12">
        <f t="shared" si="2"/>
        <v>0</v>
      </c>
    </row>
    <row r="28" spans="2:10" ht="25.5" x14ac:dyDescent="0.25">
      <c r="B28" s="7">
        <v>23</v>
      </c>
      <c r="C28" s="8" t="s">
        <v>34</v>
      </c>
      <c r="D28" s="9" t="s">
        <v>30</v>
      </c>
      <c r="E28" s="10">
        <v>330</v>
      </c>
      <c r="F28" s="11"/>
      <c r="G28" s="12">
        <f t="shared" si="0"/>
        <v>0</v>
      </c>
      <c r="H28" s="9">
        <v>23</v>
      </c>
      <c r="I28" s="12">
        <f t="shared" si="1"/>
        <v>0</v>
      </c>
      <c r="J28" s="12">
        <f t="shared" si="2"/>
        <v>0</v>
      </c>
    </row>
    <row r="29" spans="2:10" ht="25.5" x14ac:dyDescent="0.25">
      <c r="B29" s="7">
        <v>24</v>
      </c>
      <c r="C29" s="8" t="s">
        <v>35</v>
      </c>
      <c r="D29" s="9" t="s">
        <v>30</v>
      </c>
      <c r="E29" s="10">
        <v>650</v>
      </c>
      <c r="F29" s="11"/>
      <c r="G29" s="12">
        <f t="shared" si="0"/>
        <v>0</v>
      </c>
      <c r="H29" s="9">
        <v>23</v>
      </c>
      <c r="I29" s="12">
        <f t="shared" si="1"/>
        <v>0</v>
      </c>
      <c r="J29" s="12">
        <f t="shared" si="2"/>
        <v>0</v>
      </c>
    </row>
    <row r="30" spans="2:10" ht="25.5" x14ac:dyDescent="0.25">
      <c r="B30" s="7">
        <v>25</v>
      </c>
      <c r="C30" s="8" t="s">
        <v>36</v>
      </c>
      <c r="D30" s="9" t="s">
        <v>30</v>
      </c>
      <c r="E30" s="10">
        <v>330</v>
      </c>
      <c r="F30" s="11"/>
      <c r="G30" s="12">
        <f t="shared" si="0"/>
        <v>0</v>
      </c>
      <c r="H30" s="9">
        <v>23</v>
      </c>
      <c r="I30" s="12">
        <f t="shared" si="1"/>
        <v>0</v>
      </c>
      <c r="J30" s="12">
        <f t="shared" si="2"/>
        <v>0</v>
      </c>
    </row>
    <row r="31" spans="2:10" ht="25.5" x14ac:dyDescent="0.25">
      <c r="B31" s="7">
        <v>26</v>
      </c>
      <c r="C31" s="8" t="s">
        <v>37</v>
      </c>
      <c r="D31" s="9" t="s">
        <v>30</v>
      </c>
      <c r="E31" s="10">
        <v>30</v>
      </c>
      <c r="F31" s="11"/>
      <c r="G31" s="12">
        <f t="shared" si="0"/>
        <v>0</v>
      </c>
      <c r="H31" s="9">
        <v>23</v>
      </c>
      <c r="I31" s="12">
        <f t="shared" si="1"/>
        <v>0</v>
      </c>
      <c r="J31" s="12">
        <f t="shared" si="2"/>
        <v>0</v>
      </c>
    </row>
    <row r="32" spans="2:10" ht="25.5" x14ac:dyDescent="0.25">
      <c r="B32" s="7">
        <v>27</v>
      </c>
      <c r="C32" s="8" t="s">
        <v>38</v>
      </c>
      <c r="D32" s="9" t="s">
        <v>30</v>
      </c>
      <c r="E32" s="10">
        <v>30</v>
      </c>
      <c r="F32" s="11"/>
      <c r="G32" s="12">
        <f t="shared" si="0"/>
        <v>0</v>
      </c>
      <c r="H32" s="9">
        <v>23</v>
      </c>
      <c r="I32" s="12">
        <f t="shared" si="1"/>
        <v>0</v>
      </c>
      <c r="J32" s="12">
        <f t="shared" si="2"/>
        <v>0</v>
      </c>
    </row>
    <row r="33" spans="2:10" x14ac:dyDescent="0.25">
      <c r="B33" s="7">
        <v>28</v>
      </c>
      <c r="C33" s="8" t="s">
        <v>39</v>
      </c>
      <c r="D33" s="9" t="s">
        <v>30</v>
      </c>
      <c r="E33" s="10">
        <v>30</v>
      </c>
      <c r="F33" s="11"/>
      <c r="G33" s="12">
        <f t="shared" si="0"/>
        <v>0</v>
      </c>
      <c r="H33" s="9">
        <v>23</v>
      </c>
      <c r="I33" s="12">
        <f t="shared" si="1"/>
        <v>0</v>
      </c>
      <c r="J33" s="12">
        <f t="shared" si="2"/>
        <v>0</v>
      </c>
    </row>
    <row r="34" spans="2:10" x14ac:dyDescent="0.25">
      <c r="B34" s="7">
        <v>29</v>
      </c>
      <c r="C34" s="13" t="s">
        <v>40</v>
      </c>
      <c r="D34" s="9" t="s">
        <v>30</v>
      </c>
      <c r="E34" s="10">
        <v>30</v>
      </c>
      <c r="F34" s="11"/>
      <c r="G34" s="12">
        <f t="shared" si="0"/>
        <v>0</v>
      </c>
      <c r="H34" s="9">
        <v>23</v>
      </c>
      <c r="I34" s="12">
        <f t="shared" si="1"/>
        <v>0</v>
      </c>
      <c r="J34" s="12">
        <f t="shared" si="2"/>
        <v>0</v>
      </c>
    </row>
    <row r="35" spans="2:10" x14ac:dyDescent="0.25">
      <c r="B35" s="7">
        <v>30</v>
      </c>
      <c r="C35" s="13" t="s">
        <v>41</v>
      </c>
      <c r="D35" s="9" t="s">
        <v>30</v>
      </c>
      <c r="E35" s="10">
        <v>30</v>
      </c>
      <c r="F35" s="11"/>
      <c r="G35" s="12">
        <f t="shared" si="0"/>
        <v>0</v>
      </c>
      <c r="H35" s="9">
        <v>23</v>
      </c>
      <c r="I35" s="12">
        <f t="shared" si="1"/>
        <v>0</v>
      </c>
      <c r="J35" s="12">
        <f t="shared" si="2"/>
        <v>0</v>
      </c>
    </row>
    <row r="36" spans="2:10" ht="25.5" x14ac:dyDescent="0.25">
      <c r="B36" s="7">
        <v>31</v>
      </c>
      <c r="C36" s="13" t="s">
        <v>42</v>
      </c>
      <c r="D36" s="9" t="s">
        <v>30</v>
      </c>
      <c r="E36" s="10">
        <v>1500</v>
      </c>
      <c r="F36" s="11"/>
      <c r="G36" s="12">
        <f t="shared" si="0"/>
        <v>0</v>
      </c>
      <c r="H36" s="9">
        <v>23</v>
      </c>
      <c r="I36" s="12">
        <f t="shared" si="1"/>
        <v>0</v>
      </c>
      <c r="J36" s="12">
        <f t="shared" si="2"/>
        <v>0</v>
      </c>
    </row>
    <row r="37" spans="2:10" ht="25.5" x14ac:dyDescent="0.25">
      <c r="B37" s="7">
        <v>32</v>
      </c>
      <c r="C37" s="13" t="s">
        <v>43</v>
      </c>
      <c r="D37" s="9" t="s">
        <v>30</v>
      </c>
      <c r="E37" s="10">
        <v>50</v>
      </c>
      <c r="F37" s="11"/>
      <c r="G37" s="12">
        <f t="shared" si="0"/>
        <v>0</v>
      </c>
      <c r="H37" s="9">
        <v>23</v>
      </c>
      <c r="I37" s="12">
        <f t="shared" si="1"/>
        <v>0</v>
      </c>
      <c r="J37" s="12">
        <f t="shared" si="2"/>
        <v>0</v>
      </c>
    </row>
    <row r="38" spans="2:10" ht="25.5" x14ac:dyDescent="0.25">
      <c r="B38" s="7">
        <v>33</v>
      </c>
      <c r="C38" s="13" t="s">
        <v>44</v>
      </c>
      <c r="D38" s="9" t="s">
        <v>30</v>
      </c>
      <c r="E38" s="10">
        <v>50</v>
      </c>
      <c r="F38" s="11"/>
      <c r="G38" s="12">
        <f t="shared" si="0"/>
        <v>0</v>
      </c>
      <c r="H38" s="9">
        <v>23</v>
      </c>
      <c r="I38" s="12">
        <f t="shared" si="1"/>
        <v>0</v>
      </c>
      <c r="J38" s="12">
        <f t="shared" si="2"/>
        <v>0</v>
      </c>
    </row>
    <row r="39" spans="2:10" ht="25.5" x14ac:dyDescent="0.25">
      <c r="B39" s="7">
        <v>34</v>
      </c>
      <c r="C39" s="13" t="s">
        <v>45</v>
      </c>
      <c r="D39" s="9" t="s">
        <v>30</v>
      </c>
      <c r="E39" s="10">
        <v>50</v>
      </c>
      <c r="F39" s="11"/>
      <c r="G39" s="12">
        <f t="shared" si="0"/>
        <v>0</v>
      </c>
      <c r="H39" s="9">
        <v>23</v>
      </c>
      <c r="I39" s="12">
        <f t="shared" si="1"/>
        <v>0</v>
      </c>
      <c r="J39" s="12">
        <f t="shared" si="2"/>
        <v>0</v>
      </c>
    </row>
    <row r="40" spans="2:10" ht="25.5" x14ac:dyDescent="0.25">
      <c r="B40" s="7">
        <v>35</v>
      </c>
      <c r="C40" s="13" t="s">
        <v>46</v>
      </c>
      <c r="D40" s="9" t="s">
        <v>30</v>
      </c>
      <c r="E40" s="10">
        <v>50</v>
      </c>
      <c r="F40" s="11"/>
      <c r="G40" s="12">
        <f t="shared" si="0"/>
        <v>0</v>
      </c>
      <c r="H40" s="9">
        <v>23</v>
      </c>
      <c r="I40" s="12">
        <f t="shared" si="1"/>
        <v>0</v>
      </c>
      <c r="J40" s="12">
        <f t="shared" si="2"/>
        <v>0</v>
      </c>
    </row>
    <row r="41" spans="2:10" ht="25.5" x14ac:dyDescent="0.25">
      <c r="B41" s="7">
        <v>36</v>
      </c>
      <c r="C41" s="13" t="s">
        <v>47</v>
      </c>
      <c r="D41" s="9" t="s">
        <v>30</v>
      </c>
      <c r="E41" s="10">
        <v>50</v>
      </c>
      <c r="F41" s="11"/>
      <c r="G41" s="12">
        <f t="shared" si="0"/>
        <v>0</v>
      </c>
      <c r="H41" s="9">
        <v>23</v>
      </c>
      <c r="I41" s="12">
        <f t="shared" si="1"/>
        <v>0</v>
      </c>
      <c r="J41" s="12">
        <f t="shared" si="2"/>
        <v>0</v>
      </c>
    </row>
    <row r="42" spans="2:10" ht="25.5" x14ac:dyDescent="0.25">
      <c r="B42" s="7">
        <v>37</v>
      </c>
      <c r="C42" s="13" t="s">
        <v>48</v>
      </c>
      <c r="D42" s="9" t="s">
        <v>30</v>
      </c>
      <c r="E42" s="10">
        <v>1650</v>
      </c>
      <c r="F42" s="11"/>
      <c r="G42" s="12">
        <f t="shared" si="0"/>
        <v>0</v>
      </c>
      <c r="H42" s="9">
        <v>23</v>
      </c>
      <c r="I42" s="12">
        <f t="shared" si="1"/>
        <v>0</v>
      </c>
      <c r="J42" s="12">
        <f t="shared" si="2"/>
        <v>0</v>
      </c>
    </row>
    <row r="43" spans="2:10" x14ac:dyDescent="0.25">
      <c r="B43" s="7">
        <v>38</v>
      </c>
      <c r="C43" s="13" t="s">
        <v>49</v>
      </c>
      <c r="D43" s="9" t="s">
        <v>30</v>
      </c>
      <c r="E43" s="10">
        <v>4100</v>
      </c>
      <c r="F43" s="11"/>
      <c r="G43" s="12">
        <f t="shared" si="0"/>
        <v>0</v>
      </c>
      <c r="H43" s="9">
        <v>23</v>
      </c>
      <c r="I43" s="12">
        <f t="shared" si="1"/>
        <v>0</v>
      </c>
      <c r="J43" s="12">
        <f t="shared" si="2"/>
        <v>0</v>
      </c>
    </row>
    <row r="44" spans="2:10" x14ac:dyDescent="0.25">
      <c r="B44" s="7">
        <v>39</v>
      </c>
      <c r="C44" s="15" t="s">
        <v>50</v>
      </c>
      <c r="D44" s="9" t="s">
        <v>30</v>
      </c>
      <c r="E44" s="10">
        <v>110</v>
      </c>
      <c r="F44" s="11"/>
      <c r="G44" s="12">
        <f t="shared" si="0"/>
        <v>0</v>
      </c>
      <c r="H44" s="9">
        <v>23</v>
      </c>
      <c r="I44" s="12">
        <f t="shared" si="1"/>
        <v>0</v>
      </c>
      <c r="J44" s="12">
        <f t="shared" si="2"/>
        <v>0</v>
      </c>
    </row>
    <row r="45" spans="2:10" x14ac:dyDescent="0.25">
      <c r="B45" s="7">
        <v>40</v>
      </c>
      <c r="C45" s="15" t="s">
        <v>51</v>
      </c>
      <c r="D45" s="9" t="s">
        <v>30</v>
      </c>
      <c r="E45" s="10">
        <v>60</v>
      </c>
      <c r="F45" s="11"/>
      <c r="G45" s="12">
        <f t="shared" si="0"/>
        <v>0</v>
      </c>
      <c r="H45" s="9">
        <v>23</v>
      </c>
      <c r="I45" s="12">
        <f t="shared" si="1"/>
        <v>0</v>
      </c>
      <c r="J45" s="12">
        <f t="shared" si="2"/>
        <v>0</v>
      </c>
    </row>
    <row r="46" spans="2:10" x14ac:dyDescent="0.25">
      <c r="B46" s="7">
        <v>41</v>
      </c>
      <c r="C46" s="15" t="s">
        <v>52</v>
      </c>
      <c r="D46" s="9" t="s">
        <v>30</v>
      </c>
      <c r="E46" s="10">
        <v>60</v>
      </c>
      <c r="F46" s="11"/>
      <c r="G46" s="12">
        <f t="shared" si="0"/>
        <v>0</v>
      </c>
      <c r="H46" s="9">
        <v>23</v>
      </c>
      <c r="I46" s="12">
        <f t="shared" si="1"/>
        <v>0</v>
      </c>
      <c r="J46" s="12">
        <f t="shared" si="2"/>
        <v>0</v>
      </c>
    </row>
    <row r="47" spans="2:10" x14ac:dyDescent="0.25">
      <c r="B47" s="7">
        <v>42</v>
      </c>
      <c r="C47" s="15" t="s">
        <v>53</v>
      </c>
      <c r="D47" s="9" t="s">
        <v>30</v>
      </c>
      <c r="E47" s="10">
        <v>60</v>
      </c>
      <c r="F47" s="11"/>
      <c r="G47" s="12">
        <f t="shared" si="0"/>
        <v>0</v>
      </c>
      <c r="H47" s="9">
        <v>23</v>
      </c>
      <c r="I47" s="12">
        <f t="shared" si="1"/>
        <v>0</v>
      </c>
      <c r="J47" s="12">
        <f t="shared" si="2"/>
        <v>0</v>
      </c>
    </row>
    <row r="48" spans="2:10" x14ac:dyDescent="0.25">
      <c r="B48" s="7">
        <v>43</v>
      </c>
      <c r="C48" s="8" t="s">
        <v>54</v>
      </c>
      <c r="D48" s="9" t="s">
        <v>30</v>
      </c>
      <c r="E48" s="10">
        <v>110</v>
      </c>
      <c r="F48" s="11"/>
      <c r="G48" s="12">
        <f t="shared" si="0"/>
        <v>0</v>
      </c>
      <c r="H48" s="9">
        <v>23</v>
      </c>
      <c r="I48" s="12">
        <f t="shared" si="1"/>
        <v>0</v>
      </c>
      <c r="J48" s="12">
        <f t="shared" si="2"/>
        <v>0</v>
      </c>
    </row>
    <row r="49" spans="2:10" ht="25.5" x14ac:dyDescent="0.25">
      <c r="B49" s="7">
        <v>44</v>
      </c>
      <c r="C49" s="8" t="s">
        <v>55</v>
      </c>
      <c r="D49" s="9" t="s">
        <v>30</v>
      </c>
      <c r="E49" s="10">
        <v>110</v>
      </c>
      <c r="F49" s="11"/>
      <c r="G49" s="12">
        <f t="shared" si="0"/>
        <v>0</v>
      </c>
      <c r="H49" s="9">
        <v>23</v>
      </c>
      <c r="I49" s="12">
        <f t="shared" si="1"/>
        <v>0</v>
      </c>
      <c r="J49" s="12">
        <f t="shared" si="2"/>
        <v>0</v>
      </c>
    </row>
    <row r="50" spans="2:10" ht="25.5" x14ac:dyDescent="0.25">
      <c r="B50" s="7">
        <v>45</v>
      </c>
      <c r="C50" s="8" t="s">
        <v>56</v>
      </c>
      <c r="D50" s="9" t="s">
        <v>30</v>
      </c>
      <c r="E50" s="10">
        <v>330</v>
      </c>
      <c r="F50" s="11"/>
      <c r="G50" s="12">
        <f t="shared" si="0"/>
        <v>0</v>
      </c>
      <c r="H50" s="9">
        <v>23</v>
      </c>
      <c r="I50" s="12">
        <f t="shared" si="1"/>
        <v>0</v>
      </c>
      <c r="J50" s="12">
        <f t="shared" si="2"/>
        <v>0</v>
      </c>
    </row>
    <row r="51" spans="2:10" x14ac:dyDescent="0.25">
      <c r="B51" s="7">
        <v>46</v>
      </c>
      <c r="C51" s="8" t="s">
        <v>57</v>
      </c>
      <c r="D51" s="9" t="s">
        <v>30</v>
      </c>
      <c r="E51" s="10">
        <v>430</v>
      </c>
      <c r="F51" s="11"/>
      <c r="G51" s="12">
        <f t="shared" si="0"/>
        <v>0</v>
      </c>
      <c r="H51" s="9">
        <v>23</v>
      </c>
      <c r="I51" s="12">
        <f t="shared" si="1"/>
        <v>0</v>
      </c>
      <c r="J51" s="12">
        <f t="shared" si="2"/>
        <v>0</v>
      </c>
    </row>
    <row r="52" spans="2:10" ht="25.5" x14ac:dyDescent="0.25">
      <c r="B52" s="7">
        <v>47</v>
      </c>
      <c r="C52" s="8" t="s">
        <v>58</v>
      </c>
      <c r="D52" s="9" t="s">
        <v>30</v>
      </c>
      <c r="E52" s="10">
        <v>220</v>
      </c>
      <c r="F52" s="11"/>
      <c r="G52" s="12">
        <f t="shared" si="0"/>
        <v>0</v>
      </c>
      <c r="H52" s="9">
        <v>23</v>
      </c>
      <c r="I52" s="12">
        <f t="shared" si="1"/>
        <v>0</v>
      </c>
      <c r="J52" s="12">
        <f t="shared" si="2"/>
        <v>0</v>
      </c>
    </row>
    <row r="53" spans="2:10" x14ac:dyDescent="0.25">
      <c r="B53" s="7">
        <v>48</v>
      </c>
      <c r="C53" s="8" t="s">
        <v>59</v>
      </c>
      <c r="D53" s="9" t="s">
        <v>30</v>
      </c>
      <c r="E53" s="10">
        <v>650</v>
      </c>
      <c r="F53" s="11"/>
      <c r="G53" s="12">
        <f t="shared" si="0"/>
        <v>0</v>
      </c>
      <c r="H53" s="9">
        <v>23</v>
      </c>
      <c r="I53" s="12">
        <f t="shared" si="1"/>
        <v>0</v>
      </c>
      <c r="J53" s="12">
        <f t="shared" si="2"/>
        <v>0</v>
      </c>
    </row>
    <row r="54" spans="2:10" x14ac:dyDescent="0.25">
      <c r="B54" s="7">
        <v>49</v>
      </c>
      <c r="C54" s="8" t="s">
        <v>60</v>
      </c>
      <c r="D54" s="9" t="s">
        <v>30</v>
      </c>
      <c r="E54" s="10">
        <v>70</v>
      </c>
      <c r="F54" s="11"/>
      <c r="G54" s="12">
        <f t="shared" si="0"/>
        <v>0</v>
      </c>
      <c r="H54" s="9">
        <v>23</v>
      </c>
      <c r="I54" s="12">
        <f t="shared" si="1"/>
        <v>0</v>
      </c>
      <c r="J54" s="12">
        <f t="shared" si="2"/>
        <v>0</v>
      </c>
    </row>
    <row r="55" spans="2:10" x14ac:dyDescent="0.25">
      <c r="B55" s="7">
        <v>50</v>
      </c>
      <c r="C55" s="8" t="s">
        <v>61</v>
      </c>
      <c r="D55" s="9" t="s">
        <v>30</v>
      </c>
      <c r="E55" s="10">
        <v>650</v>
      </c>
      <c r="F55" s="11"/>
      <c r="G55" s="12">
        <f t="shared" si="0"/>
        <v>0</v>
      </c>
      <c r="H55" s="9">
        <v>23</v>
      </c>
      <c r="I55" s="12">
        <f t="shared" si="1"/>
        <v>0</v>
      </c>
      <c r="J55" s="12">
        <f t="shared" si="2"/>
        <v>0</v>
      </c>
    </row>
    <row r="56" spans="2:10" x14ac:dyDescent="0.25">
      <c r="B56" s="7">
        <v>51</v>
      </c>
      <c r="C56" s="8" t="s">
        <v>62</v>
      </c>
      <c r="D56" s="9" t="s">
        <v>63</v>
      </c>
      <c r="E56" s="10">
        <v>110</v>
      </c>
      <c r="F56" s="11"/>
      <c r="G56" s="12">
        <f t="shared" si="0"/>
        <v>0</v>
      </c>
      <c r="H56" s="9">
        <v>23</v>
      </c>
      <c r="I56" s="12">
        <f t="shared" si="1"/>
        <v>0</v>
      </c>
      <c r="J56" s="12">
        <f t="shared" si="2"/>
        <v>0</v>
      </c>
    </row>
    <row r="57" spans="2:10" x14ac:dyDescent="0.25">
      <c r="B57" s="7">
        <v>52</v>
      </c>
      <c r="C57" s="8" t="s">
        <v>64</v>
      </c>
      <c r="D57" s="9" t="s">
        <v>65</v>
      </c>
      <c r="E57" s="10">
        <v>110</v>
      </c>
      <c r="F57" s="11"/>
      <c r="G57" s="12">
        <f t="shared" si="0"/>
        <v>0</v>
      </c>
      <c r="H57" s="9">
        <v>23</v>
      </c>
      <c r="I57" s="12">
        <f t="shared" si="1"/>
        <v>0</v>
      </c>
      <c r="J57" s="12">
        <f t="shared" si="2"/>
        <v>0</v>
      </c>
    </row>
    <row r="58" spans="2:10" x14ac:dyDescent="0.25">
      <c r="B58" s="7">
        <v>53</v>
      </c>
      <c r="C58" s="8" t="s">
        <v>66</v>
      </c>
      <c r="D58" s="9" t="s">
        <v>30</v>
      </c>
      <c r="E58" s="10">
        <v>110</v>
      </c>
      <c r="F58" s="11"/>
      <c r="G58" s="12">
        <f t="shared" si="0"/>
        <v>0</v>
      </c>
      <c r="H58" s="9">
        <v>23</v>
      </c>
      <c r="I58" s="12">
        <f t="shared" si="1"/>
        <v>0</v>
      </c>
      <c r="J58" s="12">
        <f t="shared" si="2"/>
        <v>0</v>
      </c>
    </row>
    <row r="59" spans="2:10" ht="25.5" x14ac:dyDescent="0.25">
      <c r="B59" s="7">
        <v>54</v>
      </c>
      <c r="C59" s="8" t="s">
        <v>67</v>
      </c>
      <c r="D59" s="9" t="s">
        <v>30</v>
      </c>
      <c r="E59" s="10">
        <v>110</v>
      </c>
      <c r="F59" s="11"/>
      <c r="G59" s="12">
        <f t="shared" si="0"/>
        <v>0</v>
      </c>
      <c r="H59" s="9">
        <v>23</v>
      </c>
      <c r="I59" s="12">
        <f t="shared" si="1"/>
        <v>0</v>
      </c>
      <c r="J59" s="12">
        <f t="shared" si="2"/>
        <v>0</v>
      </c>
    </row>
    <row r="60" spans="2:10" ht="25.5" x14ac:dyDescent="0.25">
      <c r="B60" s="7">
        <v>55</v>
      </c>
      <c r="C60" s="8" t="s">
        <v>68</v>
      </c>
      <c r="D60" s="9" t="s">
        <v>30</v>
      </c>
      <c r="E60" s="10">
        <v>20</v>
      </c>
      <c r="F60" s="11"/>
      <c r="G60" s="12">
        <f t="shared" si="0"/>
        <v>0</v>
      </c>
      <c r="H60" s="9">
        <v>23</v>
      </c>
      <c r="I60" s="12">
        <f t="shared" si="1"/>
        <v>0</v>
      </c>
      <c r="J60" s="12">
        <f t="shared" si="2"/>
        <v>0</v>
      </c>
    </row>
    <row r="61" spans="2:10" x14ac:dyDescent="0.25">
      <c r="B61" s="7">
        <v>56</v>
      </c>
      <c r="C61" s="8" t="s">
        <v>69</v>
      </c>
      <c r="D61" s="9" t="s">
        <v>70</v>
      </c>
      <c r="E61" s="10">
        <v>220</v>
      </c>
      <c r="F61" s="11"/>
      <c r="G61" s="12">
        <f t="shared" si="0"/>
        <v>0</v>
      </c>
      <c r="H61" s="9">
        <v>23</v>
      </c>
      <c r="I61" s="12">
        <f t="shared" si="1"/>
        <v>0</v>
      </c>
      <c r="J61" s="12">
        <f t="shared" si="2"/>
        <v>0</v>
      </c>
    </row>
    <row r="62" spans="2:10" ht="25.5" x14ac:dyDescent="0.25">
      <c r="B62" s="7">
        <v>57</v>
      </c>
      <c r="C62" s="8" t="s">
        <v>71</v>
      </c>
      <c r="D62" s="9" t="s">
        <v>30</v>
      </c>
      <c r="E62" s="10">
        <v>20</v>
      </c>
      <c r="F62" s="11"/>
      <c r="G62" s="12">
        <f t="shared" si="0"/>
        <v>0</v>
      </c>
      <c r="H62" s="9">
        <v>23</v>
      </c>
      <c r="I62" s="12">
        <f t="shared" si="1"/>
        <v>0</v>
      </c>
      <c r="J62" s="12">
        <f t="shared" si="2"/>
        <v>0</v>
      </c>
    </row>
    <row r="63" spans="2:10" ht="38.25" x14ac:dyDescent="0.25">
      <c r="B63" s="7">
        <v>58</v>
      </c>
      <c r="C63" s="8" t="s">
        <v>72</v>
      </c>
      <c r="D63" s="9" t="s">
        <v>30</v>
      </c>
      <c r="E63" s="10">
        <v>150</v>
      </c>
      <c r="F63" s="11"/>
      <c r="G63" s="12">
        <f t="shared" si="0"/>
        <v>0</v>
      </c>
      <c r="H63" s="9">
        <v>23</v>
      </c>
      <c r="I63" s="12">
        <f t="shared" si="1"/>
        <v>0</v>
      </c>
      <c r="J63" s="12">
        <f t="shared" si="2"/>
        <v>0</v>
      </c>
    </row>
    <row r="64" spans="2:10" ht="38.25" x14ac:dyDescent="0.25">
      <c r="B64" s="7">
        <v>59</v>
      </c>
      <c r="C64" s="8" t="s">
        <v>73</v>
      </c>
      <c r="D64" s="9" t="s">
        <v>30</v>
      </c>
      <c r="E64" s="10">
        <v>150</v>
      </c>
      <c r="F64" s="11"/>
      <c r="G64" s="12">
        <f t="shared" si="0"/>
        <v>0</v>
      </c>
      <c r="H64" s="9">
        <v>23</v>
      </c>
      <c r="I64" s="12">
        <f t="shared" si="1"/>
        <v>0</v>
      </c>
      <c r="J64" s="12">
        <f t="shared" si="2"/>
        <v>0</v>
      </c>
    </row>
    <row r="65" spans="2:10" ht="38.25" x14ac:dyDescent="0.25">
      <c r="B65" s="7">
        <v>60</v>
      </c>
      <c r="C65" s="8" t="s">
        <v>74</v>
      </c>
      <c r="D65" s="9" t="s">
        <v>30</v>
      </c>
      <c r="E65" s="10">
        <v>150</v>
      </c>
      <c r="F65" s="11"/>
      <c r="G65" s="12">
        <f t="shared" si="0"/>
        <v>0</v>
      </c>
      <c r="H65" s="9">
        <v>23</v>
      </c>
      <c r="I65" s="12">
        <f t="shared" si="1"/>
        <v>0</v>
      </c>
      <c r="J65" s="12">
        <f t="shared" si="2"/>
        <v>0</v>
      </c>
    </row>
    <row r="66" spans="2:10" ht="38.25" x14ac:dyDescent="0.25">
      <c r="B66" s="7">
        <v>61</v>
      </c>
      <c r="C66" s="8" t="s">
        <v>75</v>
      </c>
      <c r="D66" s="9" t="s">
        <v>30</v>
      </c>
      <c r="E66" s="10">
        <v>150</v>
      </c>
      <c r="F66" s="11"/>
      <c r="G66" s="12">
        <f t="shared" si="0"/>
        <v>0</v>
      </c>
      <c r="H66" s="9">
        <v>23</v>
      </c>
      <c r="I66" s="12">
        <f t="shared" si="1"/>
        <v>0</v>
      </c>
      <c r="J66" s="12">
        <f t="shared" si="2"/>
        <v>0</v>
      </c>
    </row>
    <row r="67" spans="2:10" ht="38.25" x14ac:dyDescent="0.25">
      <c r="B67" s="7">
        <v>62</v>
      </c>
      <c r="C67" s="8" t="s">
        <v>76</v>
      </c>
      <c r="D67" s="9" t="s">
        <v>30</v>
      </c>
      <c r="E67" s="10">
        <v>430</v>
      </c>
      <c r="F67" s="11"/>
      <c r="G67" s="12">
        <f t="shared" si="0"/>
        <v>0</v>
      </c>
      <c r="H67" s="9">
        <v>23</v>
      </c>
      <c r="I67" s="12">
        <f t="shared" si="1"/>
        <v>0</v>
      </c>
      <c r="J67" s="12">
        <f t="shared" si="2"/>
        <v>0</v>
      </c>
    </row>
    <row r="68" spans="2:10" ht="38.25" x14ac:dyDescent="0.25">
      <c r="B68" s="7">
        <v>63</v>
      </c>
      <c r="C68" s="8" t="s">
        <v>77</v>
      </c>
      <c r="D68" s="9" t="s">
        <v>30</v>
      </c>
      <c r="E68" s="10">
        <v>430</v>
      </c>
      <c r="F68" s="11"/>
      <c r="G68" s="12">
        <f t="shared" si="0"/>
        <v>0</v>
      </c>
      <c r="H68" s="9">
        <v>23</v>
      </c>
      <c r="I68" s="12">
        <f t="shared" si="1"/>
        <v>0</v>
      </c>
      <c r="J68" s="12">
        <f t="shared" si="2"/>
        <v>0</v>
      </c>
    </row>
    <row r="69" spans="2:10" ht="38.25" x14ac:dyDescent="0.25">
      <c r="B69" s="7">
        <v>64</v>
      </c>
      <c r="C69" s="8" t="s">
        <v>78</v>
      </c>
      <c r="D69" s="9" t="s">
        <v>30</v>
      </c>
      <c r="E69" s="10">
        <v>200</v>
      </c>
      <c r="F69" s="11"/>
      <c r="G69" s="12">
        <f t="shared" si="0"/>
        <v>0</v>
      </c>
      <c r="H69" s="9">
        <v>23</v>
      </c>
      <c r="I69" s="12">
        <f t="shared" si="1"/>
        <v>0</v>
      </c>
      <c r="J69" s="12">
        <f t="shared" si="2"/>
        <v>0</v>
      </c>
    </row>
    <row r="70" spans="2:10" ht="38.25" x14ac:dyDescent="0.25">
      <c r="B70" s="7">
        <v>65</v>
      </c>
      <c r="C70" s="8" t="s">
        <v>79</v>
      </c>
      <c r="D70" s="9" t="s">
        <v>30</v>
      </c>
      <c r="E70" s="10">
        <v>330</v>
      </c>
      <c r="F70" s="11"/>
      <c r="G70" s="12">
        <f t="shared" ref="G70:G85" si="3">F70*E70</f>
        <v>0</v>
      </c>
      <c r="H70" s="9">
        <v>23</v>
      </c>
      <c r="I70" s="12">
        <f t="shared" si="1"/>
        <v>0</v>
      </c>
      <c r="J70" s="12">
        <f t="shared" si="2"/>
        <v>0</v>
      </c>
    </row>
    <row r="71" spans="2:10" ht="38.25" x14ac:dyDescent="0.25">
      <c r="B71" s="7">
        <v>66</v>
      </c>
      <c r="C71" s="8" t="s">
        <v>80</v>
      </c>
      <c r="D71" s="9" t="s">
        <v>30</v>
      </c>
      <c r="E71" s="10">
        <v>100</v>
      </c>
      <c r="F71" s="11"/>
      <c r="G71" s="12">
        <f t="shared" si="3"/>
        <v>0</v>
      </c>
      <c r="H71" s="9">
        <v>23</v>
      </c>
      <c r="I71" s="12">
        <f t="shared" ref="I71:I86" si="4">G71*H71/100</f>
        <v>0</v>
      </c>
      <c r="J71" s="12">
        <f t="shared" ref="J71:J86" si="5">I71+G71</f>
        <v>0</v>
      </c>
    </row>
    <row r="72" spans="2:10" ht="25.5" x14ac:dyDescent="0.25">
      <c r="B72" s="7">
        <v>67</v>
      </c>
      <c r="C72" s="8" t="s">
        <v>81</v>
      </c>
      <c r="D72" s="9" t="s">
        <v>30</v>
      </c>
      <c r="E72" s="10">
        <v>60</v>
      </c>
      <c r="F72" s="11"/>
      <c r="G72" s="12">
        <f t="shared" si="3"/>
        <v>0</v>
      </c>
      <c r="H72" s="9">
        <v>23</v>
      </c>
      <c r="I72" s="12">
        <f t="shared" si="4"/>
        <v>0</v>
      </c>
      <c r="J72" s="12">
        <f t="shared" si="5"/>
        <v>0</v>
      </c>
    </row>
    <row r="73" spans="2:10" ht="25.5" x14ac:dyDescent="0.25">
      <c r="B73" s="7">
        <v>68</v>
      </c>
      <c r="C73" s="8" t="s">
        <v>82</v>
      </c>
      <c r="D73" s="9" t="s">
        <v>30</v>
      </c>
      <c r="E73" s="10">
        <v>60</v>
      </c>
      <c r="F73" s="11"/>
      <c r="G73" s="12">
        <f t="shared" si="3"/>
        <v>0</v>
      </c>
      <c r="H73" s="9">
        <v>23</v>
      </c>
      <c r="I73" s="12">
        <f t="shared" si="4"/>
        <v>0</v>
      </c>
      <c r="J73" s="12">
        <f t="shared" si="5"/>
        <v>0</v>
      </c>
    </row>
    <row r="74" spans="2:10" ht="25.5" x14ac:dyDescent="0.25">
      <c r="B74" s="7">
        <v>69</v>
      </c>
      <c r="C74" s="8" t="s">
        <v>83</v>
      </c>
      <c r="D74" s="9" t="s">
        <v>30</v>
      </c>
      <c r="E74" s="10">
        <v>60</v>
      </c>
      <c r="F74" s="11"/>
      <c r="G74" s="12">
        <f t="shared" si="3"/>
        <v>0</v>
      </c>
      <c r="H74" s="9">
        <v>23</v>
      </c>
      <c r="I74" s="12">
        <f t="shared" si="4"/>
        <v>0</v>
      </c>
      <c r="J74" s="12">
        <f t="shared" si="5"/>
        <v>0</v>
      </c>
    </row>
    <row r="75" spans="2:10" ht="25.5" x14ac:dyDescent="0.25">
      <c r="B75" s="7">
        <v>70</v>
      </c>
      <c r="C75" s="8" t="s">
        <v>84</v>
      </c>
      <c r="D75" s="9" t="s">
        <v>30</v>
      </c>
      <c r="E75" s="10">
        <v>60</v>
      </c>
      <c r="F75" s="11"/>
      <c r="G75" s="12">
        <f t="shared" si="3"/>
        <v>0</v>
      </c>
      <c r="H75" s="9">
        <v>23</v>
      </c>
      <c r="I75" s="12">
        <f t="shared" si="4"/>
        <v>0</v>
      </c>
      <c r="J75" s="12">
        <f t="shared" si="5"/>
        <v>0</v>
      </c>
    </row>
    <row r="76" spans="2:10" ht="25.5" x14ac:dyDescent="0.25">
      <c r="B76" s="7">
        <v>71</v>
      </c>
      <c r="C76" s="8" t="s">
        <v>85</v>
      </c>
      <c r="D76" s="9" t="s">
        <v>30</v>
      </c>
      <c r="E76" s="10">
        <v>60</v>
      </c>
      <c r="F76" s="11"/>
      <c r="G76" s="12">
        <f t="shared" si="3"/>
        <v>0</v>
      </c>
      <c r="H76" s="9">
        <v>23</v>
      </c>
      <c r="I76" s="12">
        <f t="shared" si="4"/>
        <v>0</v>
      </c>
      <c r="J76" s="12">
        <f t="shared" si="5"/>
        <v>0</v>
      </c>
    </row>
    <row r="77" spans="2:10" ht="25.5" x14ac:dyDescent="0.25">
      <c r="B77" s="7">
        <v>72</v>
      </c>
      <c r="C77" s="8" t="s">
        <v>86</v>
      </c>
      <c r="D77" s="9" t="s">
        <v>30</v>
      </c>
      <c r="E77" s="10">
        <v>20</v>
      </c>
      <c r="F77" s="11"/>
      <c r="G77" s="12">
        <f t="shared" si="3"/>
        <v>0</v>
      </c>
      <c r="H77" s="9">
        <v>23</v>
      </c>
      <c r="I77" s="12">
        <f t="shared" si="4"/>
        <v>0</v>
      </c>
      <c r="J77" s="12">
        <f t="shared" si="5"/>
        <v>0</v>
      </c>
    </row>
    <row r="78" spans="2:10" ht="25.5" x14ac:dyDescent="0.25">
      <c r="B78" s="7">
        <v>73</v>
      </c>
      <c r="C78" s="8" t="s">
        <v>87</v>
      </c>
      <c r="D78" s="9" t="s">
        <v>30</v>
      </c>
      <c r="E78" s="10">
        <v>20</v>
      </c>
      <c r="F78" s="11"/>
      <c r="G78" s="12">
        <f t="shared" si="3"/>
        <v>0</v>
      </c>
      <c r="H78" s="9">
        <v>23</v>
      </c>
      <c r="I78" s="12">
        <f t="shared" si="4"/>
        <v>0</v>
      </c>
      <c r="J78" s="12">
        <f t="shared" si="5"/>
        <v>0</v>
      </c>
    </row>
    <row r="79" spans="2:10" x14ac:dyDescent="0.25">
      <c r="B79" s="7">
        <v>74</v>
      </c>
      <c r="C79" s="8" t="s">
        <v>88</v>
      </c>
      <c r="D79" s="9" t="s">
        <v>30</v>
      </c>
      <c r="E79" s="7">
        <v>50</v>
      </c>
      <c r="F79" s="11"/>
      <c r="G79" s="12">
        <f t="shared" si="3"/>
        <v>0</v>
      </c>
      <c r="H79" s="9">
        <v>23</v>
      </c>
      <c r="I79" s="12">
        <f t="shared" si="4"/>
        <v>0</v>
      </c>
      <c r="J79" s="12">
        <f t="shared" si="5"/>
        <v>0</v>
      </c>
    </row>
    <row r="80" spans="2:10" x14ac:dyDescent="0.25">
      <c r="B80" s="7">
        <v>75</v>
      </c>
      <c r="C80" s="8" t="s">
        <v>89</v>
      </c>
      <c r="D80" s="9" t="s">
        <v>30</v>
      </c>
      <c r="E80" s="7">
        <v>50</v>
      </c>
      <c r="F80" s="11"/>
      <c r="G80" s="12">
        <f t="shared" si="3"/>
        <v>0</v>
      </c>
      <c r="H80" s="9">
        <v>23</v>
      </c>
      <c r="I80" s="12">
        <f t="shared" si="4"/>
        <v>0</v>
      </c>
      <c r="J80" s="12">
        <f t="shared" si="5"/>
        <v>0</v>
      </c>
    </row>
    <row r="81" spans="2:10" x14ac:dyDescent="0.25">
      <c r="B81" s="7">
        <v>76</v>
      </c>
      <c r="C81" s="8" t="s">
        <v>89</v>
      </c>
      <c r="D81" s="9" t="s">
        <v>30</v>
      </c>
      <c r="E81" s="7">
        <v>50</v>
      </c>
      <c r="F81" s="11"/>
      <c r="G81" s="12">
        <f t="shared" si="3"/>
        <v>0</v>
      </c>
      <c r="H81" s="9">
        <v>23</v>
      </c>
      <c r="I81" s="12">
        <f t="shared" si="4"/>
        <v>0</v>
      </c>
      <c r="J81" s="12">
        <f t="shared" si="5"/>
        <v>0</v>
      </c>
    </row>
    <row r="82" spans="2:10" x14ac:dyDescent="0.25">
      <c r="B82" s="7">
        <v>77</v>
      </c>
      <c r="C82" s="8" t="s">
        <v>90</v>
      </c>
      <c r="D82" s="9" t="s">
        <v>30</v>
      </c>
      <c r="E82" s="7">
        <v>10</v>
      </c>
      <c r="F82" s="11"/>
      <c r="G82" s="12">
        <f t="shared" si="3"/>
        <v>0</v>
      </c>
      <c r="H82" s="9">
        <v>23</v>
      </c>
      <c r="I82" s="12">
        <f t="shared" si="4"/>
        <v>0</v>
      </c>
      <c r="J82" s="12">
        <f t="shared" si="5"/>
        <v>0</v>
      </c>
    </row>
    <row r="83" spans="2:10" x14ac:dyDescent="0.25">
      <c r="B83" s="7">
        <v>78</v>
      </c>
      <c r="C83" s="8" t="s">
        <v>91</v>
      </c>
      <c r="D83" s="9" t="s">
        <v>30</v>
      </c>
      <c r="E83" s="7">
        <v>10</v>
      </c>
      <c r="F83" s="11"/>
      <c r="G83" s="12">
        <f t="shared" si="3"/>
        <v>0</v>
      </c>
      <c r="H83" s="9">
        <v>23</v>
      </c>
      <c r="I83" s="12">
        <f t="shared" si="4"/>
        <v>0</v>
      </c>
      <c r="J83" s="12">
        <f t="shared" si="5"/>
        <v>0</v>
      </c>
    </row>
    <row r="84" spans="2:10" x14ac:dyDescent="0.25">
      <c r="B84" s="7">
        <v>79</v>
      </c>
      <c r="C84" s="8" t="s">
        <v>92</v>
      </c>
      <c r="D84" s="9" t="s">
        <v>30</v>
      </c>
      <c r="E84" s="7">
        <v>10</v>
      </c>
      <c r="F84" s="11"/>
      <c r="G84" s="12">
        <f t="shared" si="3"/>
        <v>0</v>
      </c>
      <c r="H84" s="9">
        <v>23</v>
      </c>
      <c r="I84" s="12">
        <f t="shared" si="4"/>
        <v>0</v>
      </c>
      <c r="J84" s="12">
        <f t="shared" si="5"/>
        <v>0</v>
      </c>
    </row>
    <row r="85" spans="2:10" x14ac:dyDescent="0.25">
      <c r="B85" s="7">
        <v>80</v>
      </c>
      <c r="C85" s="8" t="s">
        <v>93</v>
      </c>
      <c r="D85" s="9" t="s">
        <v>30</v>
      </c>
      <c r="E85" s="7">
        <v>10</v>
      </c>
      <c r="F85" s="11"/>
      <c r="G85" s="12">
        <f t="shared" si="3"/>
        <v>0</v>
      </c>
      <c r="H85" s="9">
        <v>23</v>
      </c>
      <c r="I85" s="12">
        <f t="shared" si="4"/>
        <v>0</v>
      </c>
      <c r="J85" s="12">
        <f t="shared" si="5"/>
        <v>0</v>
      </c>
    </row>
    <row r="86" spans="2:10" x14ac:dyDescent="0.25">
      <c r="B86" s="7">
        <v>81</v>
      </c>
      <c r="C86" s="8" t="s">
        <v>94</v>
      </c>
      <c r="D86" s="9" t="s">
        <v>30</v>
      </c>
      <c r="E86" s="7">
        <v>10</v>
      </c>
      <c r="F86" s="11"/>
      <c r="G86" s="12">
        <f>F86*E86</f>
        <v>0</v>
      </c>
      <c r="H86" s="9">
        <v>23</v>
      </c>
      <c r="I86" s="12">
        <f t="shared" si="4"/>
        <v>0</v>
      </c>
      <c r="J86" s="12">
        <f t="shared" si="5"/>
        <v>0</v>
      </c>
    </row>
    <row r="87" spans="2:10" x14ac:dyDescent="0.25">
      <c r="B87" s="16"/>
      <c r="C87" s="17"/>
      <c r="D87" s="18"/>
      <c r="E87" s="19"/>
      <c r="F87" s="16"/>
      <c r="G87" s="16"/>
      <c r="H87" s="16"/>
      <c r="I87" s="16"/>
      <c r="J87" s="20"/>
    </row>
    <row r="88" spans="2:10" ht="15.75" thickBot="1" x14ac:dyDescent="0.3">
      <c r="B88" s="16"/>
      <c r="C88" s="17"/>
      <c r="D88" s="18"/>
      <c r="E88" s="19"/>
      <c r="F88" s="16"/>
      <c r="G88" s="16"/>
      <c r="H88" s="16"/>
      <c r="I88" s="16"/>
      <c r="J88" s="20"/>
    </row>
    <row r="89" spans="2:10" ht="16.5" thickBot="1" x14ac:dyDescent="0.3">
      <c r="B89" s="16"/>
      <c r="C89" s="17"/>
      <c r="D89" s="18"/>
      <c r="E89" s="21"/>
      <c r="F89" s="24" t="s">
        <v>95</v>
      </c>
      <c r="G89" s="22">
        <f>SUM(G6:G86)</f>
        <v>0</v>
      </c>
      <c r="H89" s="23"/>
      <c r="I89" s="22">
        <f>SUM(I6:I86)</f>
        <v>0</v>
      </c>
      <c r="J89" s="22">
        <f>SUM(J6:J86)</f>
        <v>0</v>
      </c>
    </row>
    <row r="92" spans="2:10" x14ac:dyDescent="0.25">
      <c r="G92" s="26" t="s">
        <v>96</v>
      </c>
      <c r="H92" s="26"/>
      <c r="I92" s="26"/>
      <c r="J92" s="26"/>
    </row>
  </sheetData>
  <mergeCells count="3">
    <mergeCell ref="C2:J2"/>
    <mergeCell ref="G92:J92"/>
    <mergeCell ref="I1:J1"/>
  </mergeCells>
  <pageMargins left="0.7" right="0.7" top="0.75" bottom="0.75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Zygmunt Wojciech</dc:creator>
  <cp:lastModifiedBy>Lorek Iwona</cp:lastModifiedBy>
  <cp:lastPrinted>2022-06-10T07:18:47Z</cp:lastPrinted>
  <dcterms:created xsi:type="dcterms:W3CDTF">2022-05-30T12:37:16Z</dcterms:created>
  <dcterms:modified xsi:type="dcterms:W3CDTF">2022-06-13T10:14:15Z</dcterms:modified>
</cp:coreProperties>
</file>